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PUMA STOCK" sheetId="1" r:id="rId1"/>
    <sheet name="Lembar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1" i="1" l="1"/>
  <c r="D143" i="1"/>
  <c r="E143" i="1"/>
  <c r="F143" i="1"/>
  <c r="G143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09" i="1"/>
  <c r="I123" i="1"/>
  <c r="I124" i="1"/>
  <c r="I125" i="1"/>
  <c r="I126" i="1"/>
  <c r="I127" i="1"/>
  <c r="I128" i="1"/>
  <c r="I129" i="1"/>
  <c r="I130" i="1"/>
  <c r="I131" i="1"/>
  <c r="I132" i="1"/>
  <c r="I133" i="1"/>
  <c r="I143" i="1" s="1"/>
  <c r="I134" i="1"/>
  <c r="I135" i="1"/>
  <c r="I136" i="1"/>
  <c r="I137" i="1"/>
  <c r="I138" i="1"/>
  <c r="I139" i="1"/>
  <c r="I140" i="1"/>
  <c r="I141" i="1"/>
  <c r="I142" i="1"/>
  <c r="D91" i="1"/>
  <c r="E91" i="1"/>
  <c r="F91" i="1"/>
  <c r="G91" i="1"/>
  <c r="I80" i="1"/>
  <c r="I81" i="1"/>
  <c r="I91" i="1" s="1"/>
  <c r="I82" i="1"/>
  <c r="I83" i="1"/>
  <c r="I84" i="1"/>
  <c r="I85" i="1"/>
  <c r="I86" i="1"/>
  <c r="I87" i="1"/>
  <c r="I88" i="1"/>
  <c r="I89" i="1"/>
  <c r="I90" i="1"/>
  <c r="D59" i="1"/>
  <c r="E59" i="1"/>
  <c r="F59" i="1"/>
  <c r="G59" i="1"/>
  <c r="I58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16" i="1"/>
  <c r="I59" i="1" s="1"/>
</calcChain>
</file>

<file path=xl/sharedStrings.xml><?xml version="1.0" encoding="utf-8"?>
<sst xmlns="http://schemas.openxmlformats.org/spreadsheetml/2006/main" count="153" uniqueCount="119">
  <si>
    <t>STYLE</t>
  </si>
  <si>
    <t>COLOR</t>
  </si>
  <si>
    <t>XS</t>
  </si>
  <si>
    <t>S</t>
  </si>
  <si>
    <t>M</t>
  </si>
  <si>
    <t>L</t>
  </si>
  <si>
    <t>XL</t>
  </si>
  <si>
    <t>XXL</t>
  </si>
  <si>
    <t>TOTAL</t>
  </si>
  <si>
    <t>PUMA HN 7740</t>
  </si>
  <si>
    <t>B.GY</t>
  </si>
  <si>
    <t>BEARING BLUE</t>
  </si>
  <si>
    <t>BLACK</t>
  </si>
  <si>
    <t>BLEACH</t>
  </si>
  <si>
    <t>BLEACH WHITE</t>
  </si>
  <si>
    <t>BOLD BLACK</t>
  </si>
  <si>
    <t>BOLD BLACK PSD</t>
  </si>
  <si>
    <t>BURGUNDY</t>
  </si>
  <si>
    <t>CADET NAVY2</t>
  </si>
  <si>
    <t>CADET NAVY1</t>
  </si>
  <si>
    <t>CARTER BLACK</t>
  </si>
  <si>
    <t>CEMENT</t>
  </si>
  <si>
    <t>CHG</t>
  </si>
  <si>
    <t>DARK BLACK AEO</t>
  </si>
  <si>
    <t>GRAY MIST</t>
  </si>
  <si>
    <t>GRAY TCP</t>
  </si>
  <si>
    <t>HIDDEN FLOREST</t>
  </si>
  <si>
    <t>HTHR GRAY</t>
  </si>
  <si>
    <t>IVORY</t>
  </si>
  <si>
    <t>KENTUCKY BLUE</t>
  </si>
  <si>
    <t>KHAKI</t>
  </si>
  <si>
    <t>L. BLUE</t>
  </si>
  <si>
    <t>L.GRAY</t>
  </si>
  <si>
    <t>L.LHG</t>
  </si>
  <si>
    <t>LHG</t>
  </si>
  <si>
    <t>LOYAL BLUE</t>
  </si>
  <si>
    <t>LT TEAL</t>
  </si>
  <si>
    <t>MD.FOX HTR</t>
  </si>
  <si>
    <t>MED GRAY HTR</t>
  </si>
  <si>
    <t>MHG</t>
  </si>
  <si>
    <t>MIGHT BLUE</t>
  </si>
  <si>
    <t>MOOD INDIGO</t>
  </si>
  <si>
    <t>NAVY</t>
  </si>
  <si>
    <t>PFD</t>
  </si>
  <si>
    <t>RENEW BLUE</t>
  </si>
  <si>
    <t>SIMPLY WHITE</t>
  </si>
  <si>
    <t>SKY CAPTAIN</t>
  </si>
  <si>
    <t>STREET GRAY</t>
  </si>
  <si>
    <t>WHIRL WIND</t>
  </si>
  <si>
    <t>WHITE</t>
  </si>
  <si>
    <t>WHITE 2</t>
  </si>
  <si>
    <t xml:space="preserve">WHITE AEO </t>
  </si>
  <si>
    <t>GRAY STRIP</t>
  </si>
  <si>
    <t>STYLE                               : PUMA HN 7740</t>
  </si>
  <si>
    <t>COLOUR                          :  43 CLOUR</t>
  </si>
  <si>
    <t>SIZE                                   : S - XL</t>
  </si>
  <si>
    <t>TOTAL                              : 64.670 PCS</t>
  </si>
  <si>
    <t>COLOUR</t>
  </si>
  <si>
    <t xml:space="preserve">PUMA PRINT </t>
  </si>
  <si>
    <t>BARELY PINK</t>
  </si>
  <si>
    <t>CATTON CANDY</t>
  </si>
  <si>
    <t>NEON YELLOW</t>
  </si>
  <si>
    <t>PINK</t>
  </si>
  <si>
    <t>PINK 1</t>
  </si>
  <si>
    <t>PINK 2</t>
  </si>
  <si>
    <t>PINK 5</t>
  </si>
  <si>
    <t>PINK SALT</t>
  </si>
  <si>
    <t>PINK SALT 2</t>
  </si>
  <si>
    <t>PREP YELLOW CSD</t>
  </si>
  <si>
    <t>COLOUR                          :  11 COLOUR</t>
  </si>
  <si>
    <t>STYLE                               : PUMA PRINT</t>
  </si>
  <si>
    <t>TOTAL                              : 4.965 PCS</t>
  </si>
  <si>
    <t>PUMA NO PRINT BLK</t>
  </si>
  <si>
    <t>AMUBA GREEN</t>
  </si>
  <si>
    <t xml:space="preserve"> </t>
  </si>
  <si>
    <t>ARUBA GREEN 2</t>
  </si>
  <si>
    <t>BLUE</t>
  </si>
  <si>
    <t>CERISE RED</t>
  </si>
  <si>
    <t>GRANIUM PINK</t>
  </si>
  <si>
    <t>GREEN</t>
  </si>
  <si>
    <t>HONEY YELLOW</t>
  </si>
  <si>
    <t>ICE MINT</t>
  </si>
  <si>
    <t>INDEX 1</t>
  </si>
  <si>
    <t>INDEX 2</t>
  </si>
  <si>
    <t>INDEX 3</t>
  </si>
  <si>
    <t>OAT MEAL SOLID</t>
  </si>
  <si>
    <t>ORANGE</t>
  </si>
  <si>
    <t>ORANGE PURE</t>
  </si>
  <si>
    <t>PINK 3</t>
  </si>
  <si>
    <t>PINK 4</t>
  </si>
  <si>
    <t>RED</t>
  </si>
  <si>
    <t>RED 1</t>
  </si>
  <si>
    <t>RED 2</t>
  </si>
  <si>
    <t>RED 3</t>
  </si>
  <si>
    <t>RED 4</t>
  </si>
  <si>
    <t>RED GINGER</t>
  </si>
  <si>
    <t>RUBY</t>
  </si>
  <si>
    <t>SACHET PINK</t>
  </si>
  <si>
    <t>SCARLET</t>
  </si>
  <si>
    <t>SEA GREEN</t>
  </si>
  <si>
    <t>SEA KISS</t>
  </si>
  <si>
    <t>TAN</t>
  </si>
  <si>
    <t>YELLOW 2</t>
  </si>
  <si>
    <t>YELLOW 3</t>
  </si>
  <si>
    <t>YELLOW 4</t>
  </si>
  <si>
    <t>YELLOW 5</t>
  </si>
  <si>
    <t>YELLOW 6</t>
  </si>
  <si>
    <t>YELLOW TUA</t>
  </si>
  <si>
    <t>STYLE                               : PUMA NO PRINT BLK</t>
  </si>
  <si>
    <t>COLOUR                          :  35 COLOUR</t>
  </si>
  <si>
    <t>TOTAL                              : 19854 PCS</t>
  </si>
  <si>
    <t>DESCRIPTION                : LEADIS L/S</t>
  </si>
  <si>
    <t>WARM FUDGE</t>
  </si>
  <si>
    <t xml:space="preserve">STYLE                               : PUMA </t>
  </si>
  <si>
    <t>COLOUR                          :  1 COLOUR</t>
  </si>
  <si>
    <t>TOTAL                              : 46800 PCS</t>
  </si>
  <si>
    <t xml:space="preserve">PUMA </t>
  </si>
  <si>
    <t xml:space="preserve">BRIGHT YELLOW </t>
  </si>
  <si>
    <t>DESCRIPTION                :  MENS  S/S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</si>
</sst>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596249</xdr:colOff>
      <xdr:row>1</xdr:row>
      <xdr:rowOff>168853</xdr:rowOff>
    </xdr:from>
    <xdr:to>
      <xdr:col>5</xdr:col>
      <xdr:colOff>400154</xdr:colOff>
      <xdr:row>12</xdr:row>
      <xdr:rowOff>8308</xdr:rowOff>
    </xdr:to>
    <xdr:pic>
      <xdr:nvPicPr>
        <xdr:cNvPr id="2" name="Gambar 1">
          <a:extLst>
            <a:ext uri="{FF2B5EF4-FFF2-40B4-BE49-F238E27FC236}">
              <a16:creationId xmlns:a16="http://schemas.microsoft.com/office/drawing/2014/main" xmlns="" id="{83C42360-1169-B74F-9285-D598EA288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2634" y="359353"/>
          <a:ext cx="1635303" cy="2173080"/>
        </a:xfrm>
        <a:prstGeom prst="rect">
          <a:avLst/>
        </a:prstGeom>
      </xdr:spPr>
    </xdr:pic>
    <xdr:clientData/>
  </xdr:twoCellAnchor>
  <xdr:twoCellAnchor editAs="oneCell">
    <xdr:from>
      <xdr:col>6</xdr:col>
      <xdr:colOff>43551</xdr:colOff>
      <xdr:row>2</xdr:row>
      <xdr:rowOff>8151</xdr:rowOff>
    </xdr:from>
    <xdr:to>
      <xdr:col>8</xdr:col>
      <xdr:colOff>586629</xdr:colOff>
      <xdr:row>11</xdr:row>
      <xdr:rowOff>207158</xdr:rowOff>
    </xdr:to>
    <xdr:pic>
      <xdr:nvPicPr>
        <xdr:cNvPr id="3" name="Gambar 2">
          <a:extLst>
            <a:ext uri="{FF2B5EF4-FFF2-40B4-BE49-F238E27FC236}">
              <a16:creationId xmlns:a16="http://schemas.microsoft.com/office/drawing/2014/main" xmlns="" id="{AA338EEB-2DF0-8D4F-B96C-192790602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86" y="391188"/>
          <a:ext cx="1757388" cy="2118270"/>
        </a:xfrm>
        <a:prstGeom prst="rect">
          <a:avLst/>
        </a:prstGeom>
      </xdr:spPr>
    </xdr:pic>
    <xdr:clientData/>
  </xdr:twoCellAnchor>
  <xdr:twoCellAnchor editAs="oneCell">
    <xdr:from>
      <xdr:col>9</xdr:col>
      <xdr:colOff>237123</xdr:colOff>
      <xdr:row>1</xdr:row>
      <xdr:rowOff>175218</xdr:rowOff>
    </xdr:from>
    <xdr:to>
      <xdr:col>11</xdr:col>
      <xdr:colOff>527285</xdr:colOff>
      <xdr:row>5</xdr:row>
      <xdr:rowOff>153462</xdr:rowOff>
    </xdr:to>
    <xdr:pic>
      <xdr:nvPicPr>
        <xdr:cNvPr id="4" name="Gambar 3">
          <a:extLst>
            <a:ext uri="{FF2B5EF4-FFF2-40B4-BE49-F238E27FC236}">
              <a16:creationId xmlns:a16="http://schemas.microsoft.com/office/drawing/2014/main" xmlns="" id="{0401895F-94C3-B444-8C29-75C64779F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5123" y="366738"/>
          <a:ext cx="1504472" cy="744318"/>
        </a:xfrm>
        <a:prstGeom prst="rect">
          <a:avLst/>
        </a:prstGeom>
      </xdr:spPr>
    </xdr:pic>
    <xdr:clientData/>
  </xdr:twoCellAnchor>
  <xdr:twoCellAnchor editAs="oneCell">
    <xdr:from>
      <xdr:col>3</xdr:col>
      <xdr:colOff>15277</xdr:colOff>
      <xdr:row>65</xdr:row>
      <xdr:rowOff>65197</xdr:rowOff>
    </xdr:from>
    <xdr:to>
      <xdr:col>5</xdr:col>
      <xdr:colOff>376106</xdr:colOff>
      <xdr:row>75</xdr:row>
      <xdr:rowOff>5705</xdr:rowOff>
    </xdr:to>
    <xdr:pic>
      <xdr:nvPicPr>
        <xdr:cNvPr id="5" name="Gambar 4">
          <a:extLst>
            <a:ext uri="{FF2B5EF4-FFF2-40B4-BE49-F238E27FC236}">
              <a16:creationId xmlns:a16="http://schemas.microsoft.com/office/drawing/2014/main" xmlns="" id="{F23B492B-FDE8-9B44-8ED6-5D093A91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346" y="12807305"/>
          <a:ext cx="1575140" cy="2100186"/>
        </a:xfrm>
        <a:prstGeom prst="rect">
          <a:avLst/>
        </a:prstGeom>
      </xdr:spPr>
    </xdr:pic>
    <xdr:clientData/>
  </xdr:twoCellAnchor>
  <xdr:twoCellAnchor editAs="oneCell">
    <xdr:from>
      <xdr:col>5</xdr:col>
      <xdr:colOff>605145</xdr:colOff>
      <xdr:row>65</xdr:row>
      <xdr:rowOff>61122</xdr:rowOff>
    </xdr:from>
    <xdr:to>
      <xdr:col>8</xdr:col>
      <xdr:colOff>266494</xdr:colOff>
      <xdr:row>74</xdr:row>
      <xdr:rowOff>219198</xdr:rowOff>
    </xdr:to>
    <xdr:pic>
      <xdr:nvPicPr>
        <xdr:cNvPr id="6" name="Gambar 5">
          <a:extLst>
            <a:ext uri="{FF2B5EF4-FFF2-40B4-BE49-F238E27FC236}">
              <a16:creationId xmlns:a16="http://schemas.microsoft.com/office/drawing/2014/main" xmlns="" id="{32D47B06-510E-2544-B60F-2B6F4B3B4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525" y="12803230"/>
          <a:ext cx="1482814" cy="2077337"/>
        </a:xfrm>
        <a:prstGeom prst="rect">
          <a:avLst/>
        </a:prstGeom>
      </xdr:spPr>
    </xdr:pic>
    <xdr:clientData/>
  </xdr:twoCellAnchor>
  <xdr:twoCellAnchor editAs="oneCell">
    <xdr:from>
      <xdr:col>8</xdr:col>
      <xdr:colOff>602069</xdr:colOff>
      <xdr:row>65</xdr:row>
      <xdr:rowOff>130394</xdr:rowOff>
    </xdr:from>
    <xdr:to>
      <xdr:col>11</xdr:col>
      <xdr:colOff>419713</xdr:colOff>
      <xdr:row>74</xdr:row>
      <xdr:rowOff>211892</xdr:rowOff>
    </xdr:to>
    <xdr:pic>
      <xdr:nvPicPr>
        <xdr:cNvPr id="7" name="Gambar 6">
          <a:extLst>
            <a:ext uri="{FF2B5EF4-FFF2-40B4-BE49-F238E27FC236}">
              <a16:creationId xmlns:a16="http://schemas.microsoft.com/office/drawing/2014/main" xmlns="" id="{4DB928E0-B322-144C-9242-330A708F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2914" y="12872502"/>
          <a:ext cx="1639109" cy="2000759"/>
        </a:xfrm>
        <a:prstGeom prst="rect">
          <a:avLst/>
        </a:prstGeom>
      </xdr:spPr>
    </xdr:pic>
    <xdr:clientData/>
  </xdr:twoCellAnchor>
  <xdr:twoCellAnchor editAs="oneCell">
    <xdr:from>
      <xdr:col>11</xdr:col>
      <xdr:colOff>590856</xdr:colOff>
      <xdr:row>65</xdr:row>
      <xdr:rowOff>145542</xdr:rowOff>
    </xdr:from>
    <xdr:to>
      <xdr:col>14</xdr:col>
      <xdr:colOff>184997</xdr:colOff>
      <xdr:row>70</xdr:row>
      <xdr:rowOff>75169</xdr:rowOff>
    </xdr:to>
    <xdr:pic>
      <xdr:nvPicPr>
        <xdr:cNvPr id="8" name="Gambar 7">
          <a:extLst>
            <a:ext uri="{FF2B5EF4-FFF2-40B4-BE49-F238E27FC236}">
              <a16:creationId xmlns:a16="http://schemas.microsoft.com/office/drawing/2014/main" xmlns="" id="{085583E1-96F2-7F48-87F8-742211CB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3166" y="12887650"/>
          <a:ext cx="1415606" cy="887219"/>
        </a:xfrm>
        <a:prstGeom prst="rect">
          <a:avLst/>
        </a:prstGeom>
      </xdr:spPr>
    </xdr:pic>
    <xdr:clientData/>
  </xdr:twoCellAnchor>
  <xdr:twoCellAnchor editAs="oneCell">
    <xdr:from>
      <xdr:col>12</xdr:col>
      <xdr:colOff>16300</xdr:colOff>
      <xdr:row>70</xdr:row>
      <xdr:rowOff>223167</xdr:rowOff>
    </xdr:from>
    <xdr:to>
      <xdr:col>14</xdr:col>
      <xdr:colOff>115724</xdr:colOff>
      <xdr:row>74</xdr:row>
      <xdr:rowOff>219460</xdr:rowOff>
    </xdr:to>
    <xdr:pic>
      <xdr:nvPicPr>
        <xdr:cNvPr id="9" name="Gambar 8">
          <a:extLst>
            <a:ext uri="{FF2B5EF4-FFF2-40B4-BE49-F238E27FC236}">
              <a16:creationId xmlns:a16="http://schemas.microsoft.com/office/drawing/2014/main" xmlns="" id="{337D2750-330C-CE45-9BF8-83D38356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5765" y="13922867"/>
          <a:ext cx="1313734" cy="957962"/>
        </a:xfrm>
        <a:prstGeom prst="rect">
          <a:avLst/>
        </a:prstGeom>
      </xdr:spPr>
    </xdr:pic>
    <xdr:clientData/>
  </xdr:twoCellAnchor>
  <xdr:twoCellAnchor editAs="oneCell">
    <xdr:from>
      <xdr:col>3</xdr:col>
      <xdr:colOff>586781</xdr:colOff>
      <xdr:row>95</xdr:row>
      <xdr:rowOff>6792</xdr:rowOff>
    </xdr:from>
    <xdr:to>
      <xdr:col>6</xdr:col>
      <xdr:colOff>225339</xdr:colOff>
      <xdr:row>103</xdr:row>
      <xdr:rowOff>225748</xdr:rowOff>
    </xdr:to>
    <xdr:pic>
      <xdr:nvPicPr>
        <xdr:cNvPr id="10" name="Gambar 9">
          <a:extLst>
            <a:ext uri="{FF2B5EF4-FFF2-40B4-BE49-F238E27FC236}">
              <a16:creationId xmlns:a16="http://schemas.microsoft.com/office/drawing/2014/main" xmlns="" id="{2BED594E-7501-5B44-BF2E-6FA303097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850" y="18836749"/>
          <a:ext cx="1460024" cy="1946699"/>
        </a:xfrm>
        <a:prstGeom prst="rect">
          <a:avLst/>
        </a:prstGeom>
      </xdr:spPr>
    </xdr:pic>
    <xdr:clientData/>
  </xdr:twoCellAnchor>
  <xdr:twoCellAnchor editAs="oneCell">
    <xdr:from>
      <xdr:col>6</xdr:col>
      <xdr:colOff>403411</xdr:colOff>
      <xdr:row>94</xdr:row>
      <xdr:rowOff>183368</xdr:rowOff>
    </xdr:from>
    <xdr:to>
      <xdr:col>9</xdr:col>
      <xdr:colOff>123874</xdr:colOff>
      <xdr:row>103</xdr:row>
      <xdr:rowOff>222053</xdr:rowOff>
    </xdr:to>
    <xdr:pic>
      <xdr:nvPicPr>
        <xdr:cNvPr id="11" name="Gambar 10">
          <a:extLst>
            <a:ext uri="{FF2B5EF4-FFF2-40B4-BE49-F238E27FC236}">
              <a16:creationId xmlns:a16="http://schemas.microsoft.com/office/drawing/2014/main" xmlns="" id="{E33DFCF9-CF24-304D-8356-7976C3E30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9946" y="18821807"/>
          <a:ext cx="1541928" cy="1957946"/>
        </a:xfrm>
        <a:prstGeom prst="rect">
          <a:avLst/>
        </a:prstGeom>
      </xdr:spPr>
    </xdr:pic>
    <xdr:clientData/>
  </xdr:twoCellAnchor>
  <xdr:twoCellAnchor editAs="oneCell">
    <xdr:from>
      <xdr:col>9</xdr:col>
      <xdr:colOff>395263</xdr:colOff>
      <xdr:row>94</xdr:row>
      <xdr:rowOff>182255</xdr:rowOff>
    </xdr:from>
    <xdr:to>
      <xdr:col>12</xdr:col>
      <xdr:colOff>266498</xdr:colOff>
      <xdr:row>100</xdr:row>
      <xdr:rowOff>162698</xdr:rowOff>
    </xdr:to>
    <xdr:pic>
      <xdr:nvPicPr>
        <xdr:cNvPr id="12" name="Gambar 11">
          <a:extLst>
            <a:ext uri="{FF2B5EF4-FFF2-40B4-BE49-F238E27FC236}">
              <a16:creationId xmlns:a16="http://schemas.microsoft.com/office/drawing/2014/main" xmlns="" id="{35E4C06A-9AE5-3541-B3E4-8D18B032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3263" y="18820694"/>
          <a:ext cx="1692700" cy="1178453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586780</xdr:colOff>
      <xdr:row>146</xdr:row>
      <xdr:rowOff>33957</xdr:rowOff>
    </xdr:from>
    <xdr:to>
      <xdr:col>5</xdr:col>
      <xdr:colOff>339435</xdr:colOff>
      <xdr:row>155</xdr:row>
      <xdr:rowOff>213521</xdr:rowOff>
    </xdr:to>
    <xdr:pic>
      <xdr:nvPicPr>
        <xdr:cNvPr id="13" name="Gambar 12">
          <a:extLst>
            <a:ext uri="{FF2B5EF4-FFF2-40B4-BE49-F238E27FC236}">
              <a16:creationId xmlns:a16="http://schemas.microsoft.com/office/drawing/2014/main" xmlns="" id="{DB02B6DE-1619-EC48-96A8-8B33715F6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4694" y="28973657"/>
          <a:ext cx="1574121" cy="2098827"/>
        </a:xfrm>
        <a:prstGeom prst="rect">
          <a:avLst/>
        </a:prstGeom>
      </xdr:spPr>
    </xdr:pic>
    <xdr:clientData/>
  </xdr:twoCellAnchor>
  <xdr:twoCellAnchor editAs="oneCell">
    <xdr:from>
      <xdr:col>5</xdr:col>
      <xdr:colOff>577566</xdr:colOff>
      <xdr:row>145</xdr:row>
      <xdr:rowOff>154844</xdr:rowOff>
    </xdr:from>
    <xdr:to>
      <xdr:col>9</xdr:col>
      <xdr:colOff>229821</xdr:colOff>
      <xdr:row>152</xdr:row>
      <xdr:rowOff>10795</xdr:rowOff>
    </xdr:to>
    <xdr:pic>
      <xdr:nvPicPr>
        <xdr:cNvPr id="14" name="Gambar 13">
          <a:extLst>
            <a:ext uri="{FF2B5EF4-FFF2-40B4-BE49-F238E27FC236}">
              <a16:creationId xmlns:a16="http://schemas.microsoft.com/office/drawing/2014/main" xmlns="" id="{354384A3-70C9-8A4B-A762-A1DA7B332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946" y="28903026"/>
          <a:ext cx="2080875" cy="1245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61"/>
  <sheetViews>
    <sheetView tabSelected="1" workbookViewId="0">
      <selection activeCell="A12" sqref="A12"/>
    </sheetView>
  </sheetViews>
  <sheetFormatPr defaultRowHeight="15" x14ac:dyDescent="0.25"/>
  <cols>
    <col min="1" max="2" width="18.42578125" customWidth="1"/>
  </cols>
  <sheetData>
    <row r="8" spans="1:9" ht="18.75" x14ac:dyDescent="0.3">
      <c r="A8" s="3" t="s">
        <v>53</v>
      </c>
      <c r="B8" s="3"/>
    </row>
    <row r="9" spans="1:9" ht="18.75" x14ac:dyDescent="0.3">
      <c r="A9" s="3" t="s">
        <v>54</v>
      </c>
      <c r="B9" s="3"/>
    </row>
    <row r="10" spans="1:9" ht="18.75" x14ac:dyDescent="0.3">
      <c r="A10" s="3" t="s">
        <v>55</v>
      </c>
      <c r="B10" s="3"/>
    </row>
    <row r="11" spans="1:9" ht="18.75" x14ac:dyDescent="0.3">
      <c r="A11" s="3" t="s">
        <v>118</v>
      </c>
      <c r="B11" s="3"/>
    </row>
    <row r="12" spans="1:9" ht="18.75" x14ac:dyDescent="0.3">
      <c r="A12" s="3" t="s">
        <v>56</v>
      </c>
      <c r="B12" s="3"/>
    </row>
    <row r="13" spans="1:9" ht="18.75" x14ac:dyDescent="0.3">
      <c r="A13" s="3"/>
      <c r="B13" s="3"/>
    </row>
    <row r="15" spans="1:9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</row>
    <row r="16" spans="1:9" x14ac:dyDescent="0.25">
      <c r="A16" s="10" t="s">
        <v>9</v>
      </c>
      <c r="B16" s="1" t="s">
        <v>10</v>
      </c>
      <c r="C16" s="1"/>
      <c r="D16" s="1">
        <v>410</v>
      </c>
      <c r="E16" s="1">
        <v>813</v>
      </c>
      <c r="F16" s="1">
        <v>720</v>
      </c>
      <c r="G16" s="1">
        <v>410</v>
      </c>
      <c r="H16" s="1"/>
      <c r="I16" s="1">
        <f>C16+D16+E16+F16+G16+H16</f>
        <v>2353</v>
      </c>
    </row>
    <row r="17" spans="1:9" x14ac:dyDescent="0.25">
      <c r="A17" s="11"/>
      <c r="B17" s="1" t="s">
        <v>11</v>
      </c>
      <c r="C17" s="1"/>
      <c r="D17" s="1">
        <v>53</v>
      </c>
      <c r="E17" s="1">
        <v>97</v>
      </c>
      <c r="F17" s="1">
        <v>103</v>
      </c>
      <c r="G17" s="1">
        <v>46</v>
      </c>
      <c r="H17" s="1"/>
      <c r="I17" s="1">
        <f t="shared" ref="I17:I58" si="0">C17+D17+E17+F17+G17+H17</f>
        <v>299</v>
      </c>
    </row>
    <row r="18" spans="1:9" x14ac:dyDescent="0.25">
      <c r="A18" s="11"/>
      <c r="B18" s="1" t="s">
        <v>12</v>
      </c>
      <c r="C18" s="1"/>
      <c r="D18" s="1">
        <v>2481</v>
      </c>
      <c r="E18" s="1">
        <v>3027</v>
      </c>
      <c r="F18" s="1">
        <v>1725</v>
      </c>
      <c r="G18" s="1">
        <v>857</v>
      </c>
      <c r="H18" s="1"/>
      <c r="I18" s="1">
        <f t="shared" si="0"/>
        <v>8090</v>
      </c>
    </row>
    <row r="19" spans="1:9" x14ac:dyDescent="0.25">
      <c r="A19" s="11"/>
      <c r="B19" s="1" t="s">
        <v>13</v>
      </c>
      <c r="C19" s="1"/>
      <c r="D19" s="1">
        <v>416</v>
      </c>
      <c r="E19" s="1">
        <v>640</v>
      </c>
      <c r="F19" s="1">
        <v>572</v>
      </c>
      <c r="G19" s="1">
        <v>197</v>
      </c>
      <c r="H19" s="1"/>
      <c r="I19" s="1">
        <f t="shared" si="0"/>
        <v>1825</v>
      </c>
    </row>
    <row r="20" spans="1:9" x14ac:dyDescent="0.25">
      <c r="A20" s="11"/>
      <c r="B20" s="1" t="s">
        <v>14</v>
      </c>
      <c r="C20" s="1"/>
      <c r="D20" s="1">
        <v>633</v>
      </c>
      <c r="E20" s="1">
        <v>1048</v>
      </c>
      <c r="F20" s="1">
        <v>1102</v>
      </c>
      <c r="G20" s="1">
        <v>133</v>
      </c>
      <c r="H20" s="1"/>
      <c r="I20" s="1">
        <f t="shared" si="0"/>
        <v>2916</v>
      </c>
    </row>
    <row r="21" spans="1:9" x14ac:dyDescent="0.25">
      <c r="A21" s="11"/>
      <c r="B21" s="1" t="s">
        <v>15</v>
      </c>
      <c r="C21" s="1"/>
      <c r="D21" s="1">
        <v>110</v>
      </c>
      <c r="E21" s="1">
        <v>230</v>
      </c>
      <c r="F21" s="1">
        <v>210</v>
      </c>
      <c r="G21" s="1">
        <v>110</v>
      </c>
      <c r="H21" s="1"/>
      <c r="I21" s="1">
        <f t="shared" si="0"/>
        <v>660</v>
      </c>
    </row>
    <row r="22" spans="1:9" x14ac:dyDescent="0.25">
      <c r="A22" s="11"/>
      <c r="B22" s="1" t="s">
        <v>16</v>
      </c>
      <c r="C22" s="1"/>
      <c r="D22" s="1">
        <v>311</v>
      </c>
      <c r="E22" s="1">
        <v>343</v>
      </c>
      <c r="F22" s="1">
        <v>240</v>
      </c>
      <c r="G22" s="1">
        <v>146</v>
      </c>
      <c r="H22" s="1"/>
      <c r="I22" s="1">
        <f t="shared" si="0"/>
        <v>1040</v>
      </c>
    </row>
    <row r="23" spans="1:9" x14ac:dyDescent="0.25">
      <c r="A23" s="11"/>
      <c r="B23" s="1" t="s">
        <v>17</v>
      </c>
      <c r="C23" s="1"/>
      <c r="D23" s="1">
        <v>339</v>
      </c>
      <c r="E23" s="1">
        <v>200</v>
      </c>
      <c r="F23" s="1">
        <v>124</v>
      </c>
      <c r="G23" s="1">
        <v>12</v>
      </c>
      <c r="H23" s="1"/>
      <c r="I23" s="1">
        <f t="shared" si="0"/>
        <v>675</v>
      </c>
    </row>
    <row r="24" spans="1:9" x14ac:dyDescent="0.25">
      <c r="A24" s="11"/>
      <c r="B24" s="1" t="s">
        <v>18</v>
      </c>
      <c r="C24" s="1"/>
      <c r="D24" s="1">
        <v>115</v>
      </c>
      <c r="E24" s="1">
        <v>220</v>
      </c>
      <c r="F24" s="1">
        <v>218</v>
      </c>
      <c r="G24" s="1">
        <v>108</v>
      </c>
      <c r="H24" s="1"/>
      <c r="I24" s="1">
        <f t="shared" si="0"/>
        <v>661</v>
      </c>
    </row>
    <row r="25" spans="1:9" x14ac:dyDescent="0.25">
      <c r="A25" s="11"/>
      <c r="B25" s="1" t="s">
        <v>19</v>
      </c>
      <c r="C25" s="1"/>
      <c r="D25" s="1">
        <v>260</v>
      </c>
      <c r="E25" s="1">
        <v>690</v>
      </c>
      <c r="F25" s="1">
        <v>650</v>
      </c>
      <c r="G25" s="1">
        <v>335</v>
      </c>
      <c r="H25" s="1"/>
      <c r="I25" s="1">
        <f t="shared" si="0"/>
        <v>1935</v>
      </c>
    </row>
    <row r="26" spans="1:9" x14ac:dyDescent="0.25">
      <c r="A26" s="11"/>
      <c r="B26" s="1" t="s">
        <v>20</v>
      </c>
      <c r="C26" s="1"/>
      <c r="D26" s="1"/>
      <c r="E26" s="1">
        <v>240</v>
      </c>
      <c r="F26" s="1">
        <v>377</v>
      </c>
      <c r="G26" s="1"/>
      <c r="H26" s="1"/>
      <c r="I26" s="1">
        <f t="shared" si="0"/>
        <v>617</v>
      </c>
    </row>
    <row r="27" spans="1:9" x14ac:dyDescent="0.25">
      <c r="A27" s="11"/>
      <c r="B27" s="1" t="s">
        <v>21</v>
      </c>
      <c r="C27" s="1"/>
      <c r="D27" s="1">
        <v>54</v>
      </c>
      <c r="E27" s="1">
        <v>106</v>
      </c>
      <c r="F27" s="1">
        <v>155</v>
      </c>
      <c r="G27" s="1"/>
      <c r="H27" s="1"/>
      <c r="I27" s="1">
        <f t="shared" si="0"/>
        <v>315</v>
      </c>
    </row>
    <row r="28" spans="1:9" x14ac:dyDescent="0.25">
      <c r="A28" s="11"/>
      <c r="B28" s="1" t="s">
        <v>22</v>
      </c>
      <c r="C28" s="1"/>
      <c r="D28" s="1">
        <v>60</v>
      </c>
      <c r="E28" s="1">
        <v>103</v>
      </c>
      <c r="F28" s="1">
        <v>113</v>
      </c>
      <c r="G28" s="1">
        <v>51</v>
      </c>
      <c r="H28" s="1"/>
      <c r="I28" s="1">
        <f t="shared" si="0"/>
        <v>327</v>
      </c>
    </row>
    <row r="29" spans="1:9" x14ac:dyDescent="0.25">
      <c r="A29" s="11"/>
      <c r="B29" s="1" t="s">
        <v>23</v>
      </c>
      <c r="C29" s="1"/>
      <c r="D29" s="1">
        <v>407</v>
      </c>
      <c r="E29" s="1">
        <v>590</v>
      </c>
      <c r="F29" s="1">
        <v>1074</v>
      </c>
      <c r="G29" s="1">
        <v>335</v>
      </c>
      <c r="H29" s="1"/>
      <c r="I29" s="1">
        <f t="shared" si="0"/>
        <v>2406</v>
      </c>
    </row>
    <row r="30" spans="1:9" x14ac:dyDescent="0.25">
      <c r="A30" s="11"/>
      <c r="B30" s="1" t="s">
        <v>24</v>
      </c>
      <c r="C30" s="1"/>
      <c r="D30" s="1">
        <v>349</v>
      </c>
      <c r="E30" s="1">
        <v>698</v>
      </c>
      <c r="F30" s="1">
        <v>727</v>
      </c>
      <c r="G30" s="1">
        <v>356</v>
      </c>
      <c r="H30" s="1"/>
      <c r="I30" s="1">
        <f t="shared" si="0"/>
        <v>2130</v>
      </c>
    </row>
    <row r="31" spans="1:9" x14ac:dyDescent="0.25">
      <c r="A31" s="11"/>
      <c r="B31" s="1" t="s">
        <v>52</v>
      </c>
      <c r="C31" s="1"/>
      <c r="D31" s="1">
        <v>339</v>
      </c>
      <c r="E31" s="1">
        <v>634</v>
      </c>
      <c r="F31" s="1">
        <v>753</v>
      </c>
      <c r="G31" s="1">
        <v>304</v>
      </c>
      <c r="H31" s="1"/>
      <c r="I31" s="1">
        <f t="shared" si="0"/>
        <v>2030</v>
      </c>
    </row>
    <row r="32" spans="1:9" x14ac:dyDescent="0.25">
      <c r="A32" s="11"/>
      <c r="B32" s="1" t="s">
        <v>25</v>
      </c>
      <c r="C32" s="1"/>
      <c r="D32" s="1">
        <v>64</v>
      </c>
      <c r="E32" s="1">
        <v>118</v>
      </c>
      <c r="F32" s="1">
        <v>123</v>
      </c>
      <c r="G32" s="1">
        <v>58</v>
      </c>
      <c r="H32" s="1"/>
      <c r="I32" s="1">
        <f t="shared" si="0"/>
        <v>363</v>
      </c>
    </row>
    <row r="33" spans="1:9" x14ac:dyDescent="0.25">
      <c r="A33" s="11"/>
      <c r="B33" s="1" t="s">
        <v>26</v>
      </c>
      <c r="C33" s="1"/>
      <c r="D33" s="1">
        <v>65</v>
      </c>
      <c r="E33" s="1">
        <v>123</v>
      </c>
      <c r="F33" s="1">
        <v>124</v>
      </c>
      <c r="G33" s="1">
        <v>61</v>
      </c>
      <c r="H33" s="1"/>
      <c r="I33" s="1">
        <f t="shared" si="0"/>
        <v>373</v>
      </c>
    </row>
    <row r="34" spans="1:9" x14ac:dyDescent="0.25">
      <c r="A34" s="11"/>
      <c r="B34" s="1" t="s">
        <v>27</v>
      </c>
      <c r="C34" s="1"/>
      <c r="D34" s="1">
        <v>388</v>
      </c>
      <c r="E34" s="1">
        <v>148</v>
      </c>
      <c r="F34" s="1">
        <v>142</v>
      </c>
      <c r="G34" s="1"/>
      <c r="H34" s="1"/>
      <c r="I34" s="1">
        <f t="shared" si="0"/>
        <v>678</v>
      </c>
    </row>
    <row r="35" spans="1:9" x14ac:dyDescent="0.25">
      <c r="A35" s="11"/>
      <c r="B35" s="1" t="s">
        <v>28</v>
      </c>
      <c r="C35" s="1"/>
      <c r="D35" s="1">
        <v>250</v>
      </c>
      <c r="E35" s="1">
        <v>185</v>
      </c>
      <c r="F35" s="1"/>
      <c r="G35" s="1"/>
      <c r="H35" s="1"/>
      <c r="I35" s="1">
        <f t="shared" si="0"/>
        <v>435</v>
      </c>
    </row>
    <row r="36" spans="1:9" x14ac:dyDescent="0.25">
      <c r="A36" s="11"/>
      <c r="B36" s="1" t="s">
        <v>29</v>
      </c>
      <c r="C36" s="1"/>
      <c r="D36" s="1">
        <v>401</v>
      </c>
      <c r="E36" s="1">
        <v>559</v>
      </c>
      <c r="F36" s="1">
        <v>438</v>
      </c>
      <c r="G36" s="1">
        <v>284</v>
      </c>
      <c r="H36" s="1"/>
      <c r="I36" s="1">
        <f t="shared" si="0"/>
        <v>1682</v>
      </c>
    </row>
    <row r="37" spans="1:9" x14ac:dyDescent="0.25">
      <c r="A37" s="11"/>
      <c r="B37" s="1" t="s">
        <v>30</v>
      </c>
      <c r="C37" s="1"/>
      <c r="D37" s="1">
        <v>129</v>
      </c>
      <c r="E37" s="1">
        <v>281</v>
      </c>
      <c r="F37" s="1">
        <v>280</v>
      </c>
      <c r="G37" s="1">
        <v>137</v>
      </c>
      <c r="H37" s="1"/>
      <c r="I37" s="1">
        <f t="shared" si="0"/>
        <v>827</v>
      </c>
    </row>
    <row r="38" spans="1:9" x14ac:dyDescent="0.25">
      <c r="A38" s="11"/>
      <c r="B38" s="1" t="s">
        <v>31</v>
      </c>
      <c r="C38" s="1"/>
      <c r="D38" s="1">
        <v>55</v>
      </c>
      <c r="E38" s="1">
        <v>104</v>
      </c>
      <c r="F38" s="1">
        <v>103</v>
      </c>
      <c r="G38" s="1">
        <v>50</v>
      </c>
      <c r="H38" s="1"/>
      <c r="I38" s="1">
        <f t="shared" si="0"/>
        <v>312</v>
      </c>
    </row>
    <row r="39" spans="1:9" x14ac:dyDescent="0.25">
      <c r="A39" s="11"/>
      <c r="B39" s="1" t="s">
        <v>32</v>
      </c>
      <c r="C39" s="1"/>
      <c r="D39" s="1">
        <v>65</v>
      </c>
      <c r="E39" s="1">
        <v>125</v>
      </c>
      <c r="F39" s="1">
        <v>98</v>
      </c>
      <c r="G39" s="1">
        <v>65</v>
      </c>
      <c r="H39" s="1"/>
      <c r="I39" s="1">
        <f t="shared" si="0"/>
        <v>353</v>
      </c>
    </row>
    <row r="40" spans="1:9" x14ac:dyDescent="0.25">
      <c r="A40" s="11"/>
      <c r="B40" s="1" t="s">
        <v>33</v>
      </c>
      <c r="C40" s="1"/>
      <c r="D40" s="1">
        <v>94</v>
      </c>
      <c r="E40" s="1">
        <v>173</v>
      </c>
      <c r="F40" s="1">
        <v>177</v>
      </c>
      <c r="G40" s="1">
        <v>89</v>
      </c>
      <c r="H40" s="1"/>
      <c r="I40" s="1">
        <f t="shared" si="0"/>
        <v>533</v>
      </c>
    </row>
    <row r="41" spans="1:9" x14ac:dyDescent="0.25">
      <c r="A41" s="11"/>
      <c r="B41" s="1" t="s">
        <v>34</v>
      </c>
      <c r="C41" s="1"/>
      <c r="D41" s="1">
        <v>85</v>
      </c>
      <c r="E41" s="1">
        <v>267</v>
      </c>
      <c r="F41" s="1">
        <v>287</v>
      </c>
      <c r="G41" s="1">
        <v>95</v>
      </c>
      <c r="H41" s="1"/>
      <c r="I41" s="1">
        <f t="shared" si="0"/>
        <v>734</v>
      </c>
    </row>
    <row r="42" spans="1:9" x14ac:dyDescent="0.25">
      <c r="A42" s="11"/>
      <c r="B42" s="1" t="s">
        <v>35</v>
      </c>
      <c r="C42" s="1"/>
      <c r="D42" s="1">
        <v>1084</v>
      </c>
      <c r="E42" s="1">
        <v>2016</v>
      </c>
      <c r="F42" s="1">
        <v>2217</v>
      </c>
      <c r="G42" s="1">
        <v>1150</v>
      </c>
      <c r="H42" s="1"/>
      <c r="I42" s="1">
        <f t="shared" si="0"/>
        <v>6467</v>
      </c>
    </row>
    <row r="43" spans="1:9" x14ac:dyDescent="0.25">
      <c r="A43" s="11"/>
      <c r="B43" s="1" t="s">
        <v>36</v>
      </c>
      <c r="C43" s="1"/>
      <c r="D43" s="1">
        <v>548</v>
      </c>
      <c r="E43" s="1">
        <v>1090</v>
      </c>
      <c r="F43" s="1">
        <v>1082</v>
      </c>
      <c r="G43" s="1">
        <v>554</v>
      </c>
      <c r="H43" s="1"/>
      <c r="I43" s="1">
        <f t="shared" si="0"/>
        <v>3274</v>
      </c>
    </row>
    <row r="44" spans="1:9" x14ac:dyDescent="0.25">
      <c r="A44" s="11"/>
      <c r="B44" s="1" t="s">
        <v>37</v>
      </c>
      <c r="C44" s="1"/>
      <c r="D44" s="1">
        <v>74</v>
      </c>
      <c r="E44" s="1">
        <v>76</v>
      </c>
      <c r="F44" s="1">
        <v>10</v>
      </c>
      <c r="G44" s="1"/>
      <c r="H44" s="1"/>
      <c r="I44" s="1">
        <f t="shared" si="0"/>
        <v>160</v>
      </c>
    </row>
    <row r="45" spans="1:9" x14ac:dyDescent="0.25">
      <c r="A45" s="11"/>
      <c r="B45" s="1" t="s">
        <v>38</v>
      </c>
      <c r="C45" s="1"/>
      <c r="D45" s="1">
        <v>150</v>
      </c>
      <c r="E45" s="1">
        <v>304</v>
      </c>
      <c r="F45" s="1">
        <v>311</v>
      </c>
      <c r="G45" s="1">
        <v>155</v>
      </c>
      <c r="H45" s="1"/>
      <c r="I45" s="1">
        <f t="shared" si="0"/>
        <v>920</v>
      </c>
    </row>
    <row r="46" spans="1:9" x14ac:dyDescent="0.25">
      <c r="A46" s="11"/>
      <c r="B46" s="1" t="s">
        <v>39</v>
      </c>
      <c r="C46" s="1"/>
      <c r="D46" s="1">
        <v>132</v>
      </c>
      <c r="E46" s="1">
        <v>264</v>
      </c>
      <c r="F46" s="1">
        <v>210</v>
      </c>
      <c r="G46" s="1">
        <v>76</v>
      </c>
      <c r="H46" s="1"/>
      <c r="I46" s="1">
        <f t="shared" si="0"/>
        <v>682</v>
      </c>
    </row>
    <row r="47" spans="1:9" x14ac:dyDescent="0.25">
      <c r="A47" s="11"/>
      <c r="B47" s="1" t="s">
        <v>40</v>
      </c>
      <c r="C47" s="1"/>
      <c r="D47" s="1"/>
      <c r="E47" s="1">
        <v>144</v>
      </c>
      <c r="F47" s="1">
        <v>144</v>
      </c>
      <c r="G47" s="1">
        <v>67</v>
      </c>
      <c r="H47" s="1"/>
      <c r="I47" s="1">
        <f t="shared" si="0"/>
        <v>355</v>
      </c>
    </row>
    <row r="48" spans="1:9" x14ac:dyDescent="0.25">
      <c r="A48" s="11"/>
      <c r="B48" s="1" t="s">
        <v>41</v>
      </c>
      <c r="C48" s="1"/>
      <c r="D48" s="1">
        <v>1358</v>
      </c>
      <c r="E48" s="1">
        <v>1200</v>
      </c>
      <c r="F48" s="1">
        <v>545</v>
      </c>
      <c r="G48" s="1"/>
      <c r="H48" s="1"/>
      <c r="I48" s="1">
        <f t="shared" si="0"/>
        <v>3103</v>
      </c>
    </row>
    <row r="49" spans="1:9" x14ac:dyDescent="0.25">
      <c r="A49" s="11"/>
      <c r="B49" s="1" t="s">
        <v>42</v>
      </c>
      <c r="C49" s="1"/>
      <c r="D49" s="1">
        <v>940</v>
      </c>
      <c r="E49" s="1">
        <v>1106</v>
      </c>
      <c r="F49" s="1">
        <v>812</v>
      </c>
      <c r="G49" s="1">
        <v>210</v>
      </c>
      <c r="H49" s="1"/>
      <c r="I49" s="1">
        <f t="shared" si="0"/>
        <v>3068</v>
      </c>
    </row>
    <row r="50" spans="1:9" x14ac:dyDescent="0.25">
      <c r="A50" s="11"/>
      <c r="B50" s="1" t="s">
        <v>43</v>
      </c>
      <c r="C50" s="1"/>
      <c r="D50" s="1"/>
      <c r="E50" s="1">
        <v>126</v>
      </c>
      <c r="F50" s="1"/>
      <c r="G50" s="1"/>
      <c r="H50" s="1"/>
      <c r="I50" s="1">
        <f t="shared" si="0"/>
        <v>126</v>
      </c>
    </row>
    <row r="51" spans="1:9" x14ac:dyDescent="0.25">
      <c r="A51" s="11"/>
      <c r="B51" s="1" t="s">
        <v>44</v>
      </c>
      <c r="C51" s="1"/>
      <c r="D51" s="1">
        <v>184</v>
      </c>
      <c r="E51" s="1">
        <v>240</v>
      </c>
      <c r="F51" s="1">
        <v>240</v>
      </c>
      <c r="G51" s="1">
        <v>145</v>
      </c>
      <c r="H51" s="1"/>
      <c r="I51" s="1">
        <f t="shared" si="0"/>
        <v>809</v>
      </c>
    </row>
    <row r="52" spans="1:9" x14ac:dyDescent="0.25">
      <c r="A52" s="11"/>
      <c r="B52" s="1" t="s">
        <v>45</v>
      </c>
      <c r="C52" s="1"/>
      <c r="D52" s="1">
        <v>500</v>
      </c>
      <c r="E52" s="1">
        <v>1200</v>
      </c>
      <c r="F52" s="1">
        <v>600</v>
      </c>
      <c r="G52" s="1"/>
      <c r="H52" s="1"/>
      <c r="I52" s="1">
        <f t="shared" si="0"/>
        <v>2300</v>
      </c>
    </row>
    <row r="53" spans="1:9" x14ac:dyDescent="0.25">
      <c r="A53" s="11"/>
      <c r="B53" s="1" t="s">
        <v>46</v>
      </c>
      <c r="C53" s="1"/>
      <c r="D53" s="1">
        <v>125</v>
      </c>
      <c r="E53" s="1">
        <v>240</v>
      </c>
      <c r="F53" s="1">
        <v>240</v>
      </c>
      <c r="G53" s="1">
        <v>138</v>
      </c>
      <c r="H53" s="1"/>
      <c r="I53" s="1">
        <f t="shared" si="0"/>
        <v>743</v>
      </c>
    </row>
    <row r="54" spans="1:9" x14ac:dyDescent="0.25">
      <c r="A54" s="11"/>
      <c r="B54" s="1" t="s">
        <v>47</v>
      </c>
      <c r="C54" s="1"/>
      <c r="D54" s="1">
        <v>237</v>
      </c>
      <c r="E54" s="1">
        <v>450</v>
      </c>
      <c r="F54" s="1">
        <v>471</v>
      </c>
      <c r="G54" s="1">
        <v>200</v>
      </c>
      <c r="H54" s="1"/>
      <c r="I54" s="1">
        <f t="shared" si="0"/>
        <v>1358</v>
      </c>
    </row>
    <row r="55" spans="1:9" x14ac:dyDescent="0.25">
      <c r="A55" s="11"/>
      <c r="B55" s="1" t="s">
        <v>48</v>
      </c>
      <c r="C55" s="1"/>
      <c r="D55" s="1">
        <v>57</v>
      </c>
      <c r="E55" s="1">
        <v>115</v>
      </c>
      <c r="F55" s="1">
        <v>113</v>
      </c>
      <c r="G55" s="1">
        <v>59</v>
      </c>
      <c r="H55" s="1"/>
      <c r="I55" s="1">
        <f t="shared" si="0"/>
        <v>344</v>
      </c>
    </row>
    <row r="56" spans="1:9" x14ac:dyDescent="0.25">
      <c r="A56" s="11"/>
      <c r="B56" s="1" t="s">
        <v>49</v>
      </c>
      <c r="C56" s="1"/>
      <c r="D56" s="1">
        <v>1241</v>
      </c>
      <c r="E56" s="1">
        <v>985</v>
      </c>
      <c r="F56" s="1">
        <v>848</v>
      </c>
      <c r="G56" s="1">
        <v>571</v>
      </c>
      <c r="H56" s="1"/>
      <c r="I56" s="1">
        <f t="shared" si="0"/>
        <v>3645</v>
      </c>
    </row>
    <row r="57" spans="1:9" x14ac:dyDescent="0.25">
      <c r="A57" s="11"/>
      <c r="B57" s="1" t="s">
        <v>50</v>
      </c>
      <c r="C57" s="1"/>
      <c r="D57" s="1">
        <v>282</v>
      </c>
      <c r="E57" s="1">
        <v>125</v>
      </c>
      <c r="F57" s="1">
        <v>148</v>
      </c>
      <c r="G57" s="1">
        <v>54</v>
      </c>
      <c r="H57" s="1"/>
      <c r="I57" s="1">
        <f t="shared" si="0"/>
        <v>609</v>
      </c>
    </row>
    <row r="58" spans="1:9" x14ac:dyDescent="0.25">
      <c r="A58" s="12"/>
      <c r="B58" s="1" t="s">
        <v>51</v>
      </c>
      <c r="C58" s="1"/>
      <c r="D58" s="1">
        <v>590</v>
      </c>
      <c r="E58" s="1">
        <v>480</v>
      </c>
      <c r="F58" s="1">
        <v>712</v>
      </c>
      <c r="G58" s="1">
        <v>356</v>
      </c>
      <c r="H58" s="1"/>
      <c r="I58" s="1">
        <f t="shared" si="0"/>
        <v>2138</v>
      </c>
    </row>
    <row r="59" spans="1:9" x14ac:dyDescent="0.25">
      <c r="A59" s="8" t="s">
        <v>8</v>
      </c>
      <c r="B59" s="8"/>
      <c r="C59" s="9"/>
      <c r="D59" s="2">
        <f>SUM(D16:D58)</f>
        <v>15435</v>
      </c>
      <c r="E59" s="2">
        <f>SUM(E16:E58)</f>
        <v>21923</v>
      </c>
      <c r="F59" s="2">
        <f>SUM(F16:F58)</f>
        <v>19338</v>
      </c>
      <c r="G59" s="2">
        <f>SUM(G16:G58)</f>
        <v>7974</v>
      </c>
      <c r="H59" s="2"/>
      <c r="I59" s="5">
        <f>SUM(I16:I58)</f>
        <v>64670</v>
      </c>
    </row>
    <row r="71" spans="1:9" ht="18.75" x14ac:dyDescent="0.3">
      <c r="A71" s="3" t="s">
        <v>70</v>
      </c>
      <c r="B71" s="3"/>
    </row>
    <row r="72" spans="1:9" ht="18.75" x14ac:dyDescent="0.3">
      <c r="A72" s="3" t="s">
        <v>69</v>
      </c>
      <c r="B72" s="3"/>
    </row>
    <row r="73" spans="1:9" ht="18.75" x14ac:dyDescent="0.3">
      <c r="A73" s="3" t="s">
        <v>55</v>
      </c>
      <c r="B73" s="3"/>
    </row>
    <row r="74" spans="1:9" ht="18.75" x14ac:dyDescent="0.3">
      <c r="A74" s="3" t="s">
        <v>111</v>
      </c>
      <c r="B74" s="3"/>
    </row>
    <row r="75" spans="1:9" ht="18.75" x14ac:dyDescent="0.3">
      <c r="A75" s="3" t="s">
        <v>71</v>
      </c>
      <c r="B75" s="3"/>
    </row>
    <row r="76" spans="1:9" ht="18.75" x14ac:dyDescent="0.3">
      <c r="A76" s="3"/>
      <c r="B76" s="3"/>
    </row>
    <row r="77" spans="1:9" ht="18.75" x14ac:dyDescent="0.3">
      <c r="A77" s="3"/>
      <c r="B77" s="3"/>
    </row>
    <row r="79" spans="1:9" x14ac:dyDescent="0.25">
      <c r="A79" s="6" t="s">
        <v>0</v>
      </c>
      <c r="B79" s="6" t="s">
        <v>57</v>
      </c>
      <c r="C79" s="6" t="s">
        <v>2</v>
      </c>
      <c r="D79" s="6" t="s">
        <v>3</v>
      </c>
      <c r="E79" s="6" t="s">
        <v>4</v>
      </c>
      <c r="F79" s="6" t="s">
        <v>5</v>
      </c>
      <c r="G79" s="6" t="s">
        <v>6</v>
      </c>
      <c r="H79" s="6" t="s">
        <v>7</v>
      </c>
      <c r="I79" s="6" t="s">
        <v>8</v>
      </c>
    </row>
    <row r="80" spans="1:9" x14ac:dyDescent="0.25">
      <c r="A80" s="10" t="s">
        <v>58</v>
      </c>
      <c r="B80" s="1" t="s">
        <v>59</v>
      </c>
      <c r="C80" s="1"/>
      <c r="D80" s="1">
        <v>107</v>
      </c>
      <c r="E80" s="1">
        <v>228</v>
      </c>
      <c r="F80" s="1">
        <v>227</v>
      </c>
      <c r="G80" s="1">
        <v>117</v>
      </c>
      <c r="H80" s="1"/>
      <c r="I80" s="1">
        <f>C80+D80+E80+F80+G80+H80</f>
        <v>679</v>
      </c>
    </row>
    <row r="81" spans="1:9" x14ac:dyDescent="0.25">
      <c r="A81" s="11"/>
      <c r="B81" s="1" t="s">
        <v>60</v>
      </c>
      <c r="C81" s="1"/>
      <c r="D81" s="1">
        <v>64</v>
      </c>
      <c r="E81" s="1">
        <v>120</v>
      </c>
      <c r="F81" s="1">
        <v>124</v>
      </c>
      <c r="G81" s="1">
        <v>56</v>
      </c>
      <c r="H81" s="1"/>
      <c r="I81" s="1">
        <f t="shared" ref="I81:I90" si="1">C81+D81+E81+F81+G81+H81</f>
        <v>364</v>
      </c>
    </row>
    <row r="82" spans="1:9" x14ac:dyDescent="0.25">
      <c r="A82" s="11"/>
      <c r="B82" s="1" t="s">
        <v>61</v>
      </c>
      <c r="C82" s="1"/>
      <c r="D82" s="1">
        <v>215</v>
      </c>
      <c r="E82" s="1">
        <v>427</v>
      </c>
      <c r="F82" s="1">
        <v>362</v>
      </c>
      <c r="G82" s="1">
        <v>208</v>
      </c>
      <c r="H82" s="1"/>
      <c r="I82" s="1">
        <f t="shared" si="1"/>
        <v>1212</v>
      </c>
    </row>
    <row r="83" spans="1:9" x14ac:dyDescent="0.25">
      <c r="A83" s="11"/>
      <c r="B83" s="1" t="s">
        <v>62</v>
      </c>
      <c r="C83" s="1"/>
      <c r="D83" s="1">
        <v>38</v>
      </c>
      <c r="E83" s="1"/>
      <c r="F83" s="1"/>
      <c r="G83" s="1"/>
      <c r="H83" s="1"/>
      <c r="I83" s="1">
        <f t="shared" si="1"/>
        <v>38</v>
      </c>
    </row>
    <row r="84" spans="1:9" x14ac:dyDescent="0.25">
      <c r="A84" s="11"/>
      <c r="B84" s="1" t="s">
        <v>63</v>
      </c>
      <c r="C84" s="1"/>
      <c r="D84" s="1"/>
      <c r="E84" s="1">
        <v>90</v>
      </c>
      <c r="F84" s="1">
        <v>80</v>
      </c>
      <c r="G84" s="1">
        <v>71</v>
      </c>
      <c r="H84" s="1"/>
      <c r="I84" s="1">
        <f t="shared" si="1"/>
        <v>241</v>
      </c>
    </row>
    <row r="85" spans="1:9" x14ac:dyDescent="0.25">
      <c r="A85" s="11"/>
      <c r="B85" s="1" t="s">
        <v>64</v>
      </c>
      <c r="C85" s="1"/>
      <c r="D85" s="1">
        <v>92</v>
      </c>
      <c r="E85" s="1">
        <v>435</v>
      </c>
      <c r="F85" s="1">
        <v>435</v>
      </c>
      <c r="G85" s="1"/>
      <c r="H85" s="1"/>
      <c r="I85" s="1">
        <f t="shared" si="1"/>
        <v>962</v>
      </c>
    </row>
    <row r="86" spans="1:9" x14ac:dyDescent="0.25">
      <c r="A86" s="11"/>
      <c r="B86" s="1" t="s">
        <v>65</v>
      </c>
      <c r="C86" s="1"/>
      <c r="D86" s="1">
        <v>22</v>
      </c>
      <c r="E86" s="1">
        <v>62</v>
      </c>
      <c r="F86" s="1">
        <v>82</v>
      </c>
      <c r="G86" s="1">
        <v>115</v>
      </c>
      <c r="H86" s="1"/>
      <c r="I86" s="1">
        <f t="shared" si="1"/>
        <v>281</v>
      </c>
    </row>
    <row r="87" spans="1:9" x14ac:dyDescent="0.25">
      <c r="A87" s="11"/>
      <c r="B87" s="1" t="s">
        <v>66</v>
      </c>
      <c r="C87" s="1"/>
      <c r="D87" s="1">
        <v>34</v>
      </c>
      <c r="E87" s="1">
        <v>111</v>
      </c>
      <c r="F87" s="1"/>
      <c r="G87" s="1">
        <v>47</v>
      </c>
      <c r="H87" s="1"/>
      <c r="I87" s="1">
        <f t="shared" si="1"/>
        <v>192</v>
      </c>
    </row>
    <row r="88" spans="1:9" x14ac:dyDescent="0.25">
      <c r="A88" s="11"/>
      <c r="B88" s="1" t="s">
        <v>67</v>
      </c>
      <c r="C88" s="1"/>
      <c r="D88" s="1">
        <v>122</v>
      </c>
      <c r="E88" s="1">
        <v>30</v>
      </c>
      <c r="F88" s="1"/>
      <c r="G88" s="1"/>
      <c r="H88" s="1"/>
      <c r="I88" s="1">
        <f t="shared" si="1"/>
        <v>152</v>
      </c>
    </row>
    <row r="89" spans="1:9" x14ac:dyDescent="0.25">
      <c r="A89" s="11"/>
      <c r="B89" s="1" t="s">
        <v>68</v>
      </c>
      <c r="C89" s="1"/>
      <c r="D89" s="1">
        <v>60</v>
      </c>
      <c r="E89" s="1">
        <v>128</v>
      </c>
      <c r="F89" s="1">
        <v>129</v>
      </c>
      <c r="G89" s="1"/>
      <c r="H89" s="1"/>
      <c r="I89" s="1">
        <f t="shared" si="1"/>
        <v>317</v>
      </c>
    </row>
    <row r="90" spans="1:9" x14ac:dyDescent="0.25">
      <c r="A90" s="12"/>
      <c r="B90" s="1" t="s">
        <v>117</v>
      </c>
      <c r="C90" s="1"/>
      <c r="D90" s="1">
        <v>79</v>
      </c>
      <c r="E90" s="1">
        <v>158</v>
      </c>
      <c r="F90" s="1">
        <v>153</v>
      </c>
      <c r="G90" s="1">
        <v>137</v>
      </c>
      <c r="H90" s="1"/>
      <c r="I90" s="1">
        <f t="shared" si="1"/>
        <v>527</v>
      </c>
    </row>
    <row r="91" spans="1:9" x14ac:dyDescent="0.25">
      <c r="A91" s="13" t="s">
        <v>8</v>
      </c>
      <c r="B91" s="13"/>
      <c r="C91" s="13"/>
      <c r="D91" s="2">
        <f>SUM(D80:D90)</f>
        <v>833</v>
      </c>
      <c r="E91" s="2">
        <f>SUM(E80:E90)</f>
        <v>1789</v>
      </c>
      <c r="F91" s="2">
        <f>SUM(F80:F90)</f>
        <v>1592</v>
      </c>
      <c r="G91" s="2">
        <f>SUM(G80:G90)</f>
        <v>751</v>
      </c>
      <c r="H91" s="2"/>
      <c r="I91" s="2">
        <f>SUM(I80:I90)</f>
        <v>4965</v>
      </c>
    </row>
    <row r="100" spans="1:9" ht="18.75" x14ac:dyDescent="0.3">
      <c r="A100" s="3" t="s">
        <v>108</v>
      </c>
      <c r="B100" s="3"/>
    </row>
    <row r="101" spans="1:9" ht="18.75" x14ac:dyDescent="0.3">
      <c r="A101" s="3" t="s">
        <v>109</v>
      </c>
      <c r="B101" s="3"/>
      <c r="D101" t="s">
        <v>74</v>
      </c>
    </row>
    <row r="102" spans="1:9" ht="18.75" x14ac:dyDescent="0.3">
      <c r="A102" s="3" t="s">
        <v>55</v>
      </c>
      <c r="B102" s="3"/>
    </row>
    <row r="103" spans="1:9" ht="18.75" x14ac:dyDescent="0.3">
      <c r="A103" s="3" t="s">
        <v>111</v>
      </c>
      <c r="B103" s="3"/>
    </row>
    <row r="104" spans="1:9" ht="18.75" x14ac:dyDescent="0.3">
      <c r="A104" s="3" t="s">
        <v>110</v>
      </c>
      <c r="B104" s="3"/>
    </row>
    <row r="105" spans="1:9" ht="18.75" x14ac:dyDescent="0.3">
      <c r="A105" s="3"/>
      <c r="B105" s="3"/>
    </row>
    <row r="106" spans="1:9" ht="18.75" x14ac:dyDescent="0.3">
      <c r="A106" s="3"/>
      <c r="B106" s="3"/>
    </row>
    <row r="108" spans="1:9" x14ac:dyDescent="0.25">
      <c r="A108" s="6" t="s">
        <v>0</v>
      </c>
      <c r="B108" s="6" t="s">
        <v>57</v>
      </c>
      <c r="C108" s="6" t="s">
        <v>2</v>
      </c>
      <c r="D108" s="6" t="s">
        <v>3</v>
      </c>
      <c r="E108" s="6" t="s">
        <v>4</v>
      </c>
      <c r="F108" s="6" t="s">
        <v>5</v>
      </c>
      <c r="G108" s="6" t="s">
        <v>6</v>
      </c>
      <c r="H108" s="6" t="s">
        <v>7</v>
      </c>
      <c r="I108" s="6" t="s">
        <v>8</v>
      </c>
    </row>
    <row r="109" spans="1:9" x14ac:dyDescent="0.25">
      <c r="A109" s="10" t="s">
        <v>72</v>
      </c>
      <c r="B109" s="1" t="s">
        <v>73</v>
      </c>
      <c r="C109" s="1"/>
      <c r="D109" s="1">
        <v>61</v>
      </c>
      <c r="E109" s="1">
        <v>144</v>
      </c>
      <c r="F109" s="1">
        <v>159</v>
      </c>
      <c r="G109" s="1">
        <v>67</v>
      </c>
      <c r="H109" s="1"/>
      <c r="I109" s="1">
        <f>C109+D109+E109+F109+G109+H109</f>
        <v>431</v>
      </c>
    </row>
    <row r="110" spans="1:9" x14ac:dyDescent="0.25">
      <c r="A110" s="11"/>
      <c r="B110" s="1" t="s">
        <v>75</v>
      </c>
      <c r="C110" s="1"/>
      <c r="D110" s="1">
        <v>56</v>
      </c>
      <c r="E110" s="1">
        <v>110</v>
      </c>
      <c r="F110" s="1">
        <v>112</v>
      </c>
      <c r="G110" s="1">
        <v>58</v>
      </c>
      <c r="H110" s="1"/>
      <c r="I110" s="1">
        <f t="shared" ref="I110:I142" si="2">C110+D110+E110+F110+G110+H110</f>
        <v>336</v>
      </c>
    </row>
    <row r="111" spans="1:9" x14ac:dyDescent="0.25">
      <c r="A111" s="11"/>
      <c r="B111" s="1" t="s">
        <v>76</v>
      </c>
      <c r="C111" s="1"/>
      <c r="D111" s="1">
        <v>64</v>
      </c>
      <c r="E111" s="1">
        <v>127</v>
      </c>
      <c r="F111" s="1">
        <v>129</v>
      </c>
      <c r="G111" s="1">
        <v>65</v>
      </c>
      <c r="H111" s="1"/>
      <c r="I111" s="1">
        <f t="shared" si="2"/>
        <v>385</v>
      </c>
    </row>
    <row r="112" spans="1:9" x14ac:dyDescent="0.25">
      <c r="A112" s="11"/>
      <c r="B112" s="1" t="s">
        <v>77</v>
      </c>
      <c r="C112" s="1"/>
      <c r="D112" s="1">
        <v>97</v>
      </c>
      <c r="E112" s="1">
        <v>207</v>
      </c>
      <c r="F112" s="1">
        <v>203</v>
      </c>
      <c r="G112" s="1">
        <v>105</v>
      </c>
      <c r="H112" s="1"/>
      <c r="I112" s="1">
        <f t="shared" si="2"/>
        <v>612</v>
      </c>
    </row>
    <row r="113" spans="1:9" x14ac:dyDescent="0.25">
      <c r="A113" s="11"/>
      <c r="B113" s="1" t="s">
        <v>78</v>
      </c>
      <c r="C113" s="1"/>
      <c r="D113" s="1">
        <v>158</v>
      </c>
      <c r="E113" s="1">
        <v>336</v>
      </c>
      <c r="F113" s="1">
        <v>43</v>
      </c>
      <c r="G113" s="1">
        <v>129</v>
      </c>
      <c r="H113" s="1"/>
      <c r="I113" s="1">
        <f t="shared" si="2"/>
        <v>666</v>
      </c>
    </row>
    <row r="114" spans="1:9" x14ac:dyDescent="0.25">
      <c r="A114" s="11"/>
      <c r="B114" s="1" t="s">
        <v>79</v>
      </c>
      <c r="C114" s="1"/>
      <c r="D114" s="1">
        <v>19</v>
      </c>
      <c r="E114" s="1">
        <v>35</v>
      </c>
      <c r="F114" s="1">
        <v>38</v>
      </c>
      <c r="G114" s="1">
        <v>18</v>
      </c>
      <c r="H114" s="1"/>
      <c r="I114" s="1">
        <f t="shared" si="2"/>
        <v>110</v>
      </c>
    </row>
    <row r="115" spans="1:9" x14ac:dyDescent="0.25">
      <c r="A115" s="11"/>
      <c r="B115" s="1" t="s">
        <v>80</v>
      </c>
      <c r="C115" s="1"/>
      <c r="D115" s="1">
        <v>196</v>
      </c>
      <c r="E115" s="1">
        <v>387</v>
      </c>
      <c r="F115" s="1">
        <v>394</v>
      </c>
      <c r="G115" s="1">
        <v>197</v>
      </c>
      <c r="H115" s="1"/>
      <c r="I115" s="1">
        <f t="shared" si="2"/>
        <v>1174</v>
      </c>
    </row>
    <row r="116" spans="1:9" x14ac:dyDescent="0.25">
      <c r="A116" s="11"/>
      <c r="B116" s="1" t="s">
        <v>81</v>
      </c>
      <c r="C116" s="1"/>
      <c r="D116" s="1">
        <v>27</v>
      </c>
      <c r="E116" s="1">
        <v>83</v>
      </c>
      <c r="F116" s="1">
        <v>72</v>
      </c>
      <c r="G116" s="1">
        <v>36</v>
      </c>
      <c r="H116" s="1"/>
      <c r="I116" s="1">
        <f t="shared" si="2"/>
        <v>218</v>
      </c>
    </row>
    <row r="117" spans="1:9" x14ac:dyDescent="0.25">
      <c r="A117" s="11"/>
      <c r="B117" s="1" t="s">
        <v>82</v>
      </c>
      <c r="C117" s="1"/>
      <c r="D117" s="1">
        <v>23</v>
      </c>
      <c r="E117" s="1">
        <v>34</v>
      </c>
      <c r="F117" s="1">
        <v>41</v>
      </c>
      <c r="G117" s="1">
        <v>21</v>
      </c>
      <c r="H117" s="1"/>
      <c r="I117" s="1">
        <f t="shared" si="2"/>
        <v>119</v>
      </c>
    </row>
    <row r="118" spans="1:9" x14ac:dyDescent="0.25">
      <c r="A118" s="11"/>
      <c r="B118" s="1" t="s">
        <v>83</v>
      </c>
      <c r="C118" s="1"/>
      <c r="D118" s="1">
        <v>19</v>
      </c>
      <c r="E118" s="1">
        <v>41</v>
      </c>
      <c r="F118" s="1">
        <v>45</v>
      </c>
      <c r="G118" s="1">
        <v>22</v>
      </c>
      <c r="H118" s="1"/>
      <c r="I118" s="1">
        <f t="shared" si="2"/>
        <v>127</v>
      </c>
    </row>
    <row r="119" spans="1:9" x14ac:dyDescent="0.25">
      <c r="A119" s="11"/>
      <c r="B119" s="1" t="s">
        <v>84</v>
      </c>
      <c r="C119" s="1"/>
      <c r="D119" s="1">
        <v>29</v>
      </c>
      <c r="E119" s="1">
        <v>66</v>
      </c>
      <c r="F119" s="1">
        <v>65</v>
      </c>
      <c r="G119" s="1">
        <v>32</v>
      </c>
      <c r="H119" s="1"/>
      <c r="I119" s="1">
        <f t="shared" si="2"/>
        <v>192</v>
      </c>
    </row>
    <row r="120" spans="1:9" x14ac:dyDescent="0.25">
      <c r="A120" s="11"/>
      <c r="B120" s="1" t="s">
        <v>85</v>
      </c>
      <c r="C120" s="1"/>
      <c r="D120" s="1">
        <v>187</v>
      </c>
      <c r="E120" s="1">
        <v>369</v>
      </c>
      <c r="F120" s="1">
        <v>382</v>
      </c>
      <c r="G120" s="1">
        <v>185</v>
      </c>
      <c r="H120" s="1"/>
      <c r="I120" s="1">
        <f t="shared" si="2"/>
        <v>1123</v>
      </c>
    </row>
    <row r="121" spans="1:9" x14ac:dyDescent="0.25">
      <c r="A121" s="11"/>
      <c r="B121" s="1" t="s">
        <v>86</v>
      </c>
      <c r="C121" s="1"/>
      <c r="D121" s="1">
        <v>115</v>
      </c>
      <c r="E121" s="1">
        <v>229</v>
      </c>
      <c r="F121" s="1">
        <v>228</v>
      </c>
      <c r="G121" s="1">
        <v>116</v>
      </c>
      <c r="H121" s="1"/>
      <c r="I121" s="1">
        <f t="shared" si="2"/>
        <v>688</v>
      </c>
    </row>
    <row r="122" spans="1:9" x14ac:dyDescent="0.25">
      <c r="A122" s="11"/>
      <c r="B122" s="1" t="s">
        <v>87</v>
      </c>
      <c r="C122" s="1"/>
      <c r="D122" s="1">
        <v>173</v>
      </c>
      <c r="E122" s="1">
        <v>427</v>
      </c>
      <c r="F122" s="1">
        <v>335</v>
      </c>
      <c r="G122" s="1">
        <v>156</v>
      </c>
      <c r="H122" s="1"/>
      <c r="I122" s="1">
        <f t="shared" si="2"/>
        <v>1091</v>
      </c>
    </row>
    <row r="123" spans="1:9" x14ac:dyDescent="0.25">
      <c r="A123" s="11"/>
      <c r="B123" s="1" t="s">
        <v>88</v>
      </c>
      <c r="C123" s="1"/>
      <c r="D123" s="1">
        <v>44</v>
      </c>
      <c r="E123" s="1">
        <v>89</v>
      </c>
      <c r="F123" s="1">
        <v>90</v>
      </c>
      <c r="G123" s="1">
        <v>47</v>
      </c>
      <c r="H123" s="1"/>
      <c r="I123" s="1">
        <f t="shared" si="2"/>
        <v>270</v>
      </c>
    </row>
    <row r="124" spans="1:9" x14ac:dyDescent="0.25">
      <c r="A124" s="11"/>
      <c r="B124" s="1" t="s">
        <v>89</v>
      </c>
      <c r="C124" s="1"/>
      <c r="D124" s="1">
        <v>16</v>
      </c>
      <c r="E124" s="1">
        <v>32</v>
      </c>
      <c r="F124" s="1">
        <v>34</v>
      </c>
      <c r="G124" s="1">
        <v>15</v>
      </c>
      <c r="H124" s="1"/>
      <c r="I124" s="1">
        <f t="shared" si="2"/>
        <v>97</v>
      </c>
    </row>
    <row r="125" spans="1:9" x14ac:dyDescent="0.25">
      <c r="A125" s="11"/>
      <c r="B125" s="1" t="s">
        <v>90</v>
      </c>
      <c r="C125" s="1"/>
      <c r="D125" s="1">
        <v>61</v>
      </c>
      <c r="E125" s="1">
        <v>106</v>
      </c>
      <c r="F125" s="1">
        <v>98</v>
      </c>
      <c r="G125" s="1">
        <v>61</v>
      </c>
      <c r="H125" s="1"/>
      <c r="I125" s="1">
        <f t="shared" si="2"/>
        <v>326</v>
      </c>
    </row>
    <row r="126" spans="1:9" x14ac:dyDescent="0.25">
      <c r="A126" s="11"/>
      <c r="B126" s="1" t="s">
        <v>91</v>
      </c>
      <c r="C126" s="1"/>
      <c r="D126" s="1">
        <v>4</v>
      </c>
      <c r="E126" s="1">
        <v>18</v>
      </c>
      <c r="F126" s="1">
        <v>16</v>
      </c>
      <c r="G126" s="1">
        <v>10</v>
      </c>
      <c r="H126" s="1"/>
      <c r="I126" s="1">
        <f t="shared" si="2"/>
        <v>48</v>
      </c>
    </row>
    <row r="127" spans="1:9" x14ac:dyDescent="0.25">
      <c r="A127" s="11"/>
      <c r="B127" s="1" t="s">
        <v>92</v>
      </c>
      <c r="C127" s="1"/>
      <c r="D127" s="1">
        <v>15</v>
      </c>
      <c r="E127" s="1">
        <v>32</v>
      </c>
      <c r="F127" s="1">
        <v>33</v>
      </c>
      <c r="G127" s="1">
        <v>16</v>
      </c>
      <c r="H127" s="1"/>
      <c r="I127" s="1">
        <f t="shared" si="2"/>
        <v>96</v>
      </c>
    </row>
    <row r="128" spans="1:9" x14ac:dyDescent="0.25">
      <c r="A128" s="11"/>
      <c r="B128" s="1" t="s">
        <v>93</v>
      </c>
      <c r="C128" s="1"/>
      <c r="D128" s="1">
        <v>108</v>
      </c>
      <c r="E128" s="1">
        <v>201</v>
      </c>
      <c r="F128" s="1">
        <v>76</v>
      </c>
      <c r="G128" s="1">
        <v>22</v>
      </c>
      <c r="H128" s="1"/>
      <c r="I128" s="1">
        <f t="shared" si="2"/>
        <v>407</v>
      </c>
    </row>
    <row r="129" spans="1:9" x14ac:dyDescent="0.25">
      <c r="A129" s="11"/>
      <c r="B129" s="1" t="s">
        <v>94</v>
      </c>
      <c r="C129" s="1"/>
      <c r="D129" s="1">
        <v>20</v>
      </c>
      <c r="E129" s="1">
        <v>41</v>
      </c>
      <c r="F129" s="1">
        <v>43</v>
      </c>
      <c r="G129" s="1">
        <v>19</v>
      </c>
      <c r="H129" s="1"/>
      <c r="I129" s="1">
        <f t="shared" si="2"/>
        <v>123</v>
      </c>
    </row>
    <row r="130" spans="1:9" x14ac:dyDescent="0.25">
      <c r="A130" s="11"/>
      <c r="B130" s="1" t="s">
        <v>95</v>
      </c>
      <c r="C130" s="1"/>
      <c r="D130" s="1">
        <v>300</v>
      </c>
      <c r="E130" s="1">
        <v>663</v>
      </c>
      <c r="F130" s="1">
        <v>670</v>
      </c>
      <c r="G130" s="1">
        <v>320</v>
      </c>
      <c r="H130" s="1"/>
      <c r="I130" s="1">
        <f t="shared" si="2"/>
        <v>1953</v>
      </c>
    </row>
    <row r="131" spans="1:9" x14ac:dyDescent="0.25">
      <c r="A131" s="11"/>
      <c r="B131" s="1" t="s">
        <v>96</v>
      </c>
      <c r="C131" s="1"/>
      <c r="D131" s="1">
        <v>284</v>
      </c>
      <c r="E131" s="1">
        <v>557</v>
      </c>
      <c r="F131" s="1">
        <v>606</v>
      </c>
      <c r="G131" s="1">
        <v>369</v>
      </c>
      <c r="H131" s="1"/>
      <c r="I131" s="1">
        <f t="shared" si="2"/>
        <v>1816</v>
      </c>
    </row>
    <row r="132" spans="1:9" x14ac:dyDescent="0.25">
      <c r="A132" s="11"/>
      <c r="B132" s="1" t="s">
        <v>97</v>
      </c>
      <c r="C132" s="1"/>
      <c r="D132" s="1">
        <v>567</v>
      </c>
      <c r="E132" s="1">
        <v>1230</v>
      </c>
      <c r="F132" s="1">
        <v>1205</v>
      </c>
      <c r="G132" s="1">
        <v>573</v>
      </c>
      <c r="H132" s="1"/>
      <c r="I132" s="1">
        <f t="shared" si="2"/>
        <v>3575</v>
      </c>
    </row>
    <row r="133" spans="1:9" x14ac:dyDescent="0.25">
      <c r="A133" s="11"/>
      <c r="B133" s="1" t="s">
        <v>98</v>
      </c>
      <c r="C133" s="1"/>
      <c r="D133" s="1"/>
      <c r="E133" s="1">
        <v>80</v>
      </c>
      <c r="F133" s="1">
        <v>150</v>
      </c>
      <c r="G133" s="1"/>
      <c r="H133" s="1"/>
      <c r="I133" s="1">
        <f t="shared" si="2"/>
        <v>230</v>
      </c>
    </row>
    <row r="134" spans="1:9" x14ac:dyDescent="0.25">
      <c r="A134" s="11"/>
      <c r="B134" s="1" t="s">
        <v>99</v>
      </c>
      <c r="C134" s="1"/>
      <c r="D134" s="1">
        <v>147</v>
      </c>
      <c r="E134" s="1">
        <v>306</v>
      </c>
      <c r="F134" s="1">
        <v>315</v>
      </c>
      <c r="G134" s="1">
        <v>157</v>
      </c>
      <c r="H134" s="1"/>
      <c r="I134" s="1">
        <f t="shared" si="2"/>
        <v>925</v>
      </c>
    </row>
    <row r="135" spans="1:9" x14ac:dyDescent="0.25">
      <c r="A135" s="11"/>
      <c r="B135" s="1" t="s">
        <v>100</v>
      </c>
      <c r="C135" s="1"/>
      <c r="D135" s="1">
        <v>167</v>
      </c>
      <c r="E135" s="1">
        <v>259</v>
      </c>
      <c r="F135" s="1">
        <v>438</v>
      </c>
      <c r="G135" s="1">
        <v>173</v>
      </c>
      <c r="H135" s="1"/>
      <c r="I135" s="1">
        <f t="shared" si="2"/>
        <v>1037</v>
      </c>
    </row>
    <row r="136" spans="1:9" x14ac:dyDescent="0.25">
      <c r="A136" s="11"/>
      <c r="B136" s="1" t="s">
        <v>101</v>
      </c>
      <c r="C136" s="1"/>
      <c r="D136" s="1">
        <v>10</v>
      </c>
      <c r="E136" s="1">
        <v>20</v>
      </c>
      <c r="F136" s="1">
        <v>21</v>
      </c>
      <c r="G136" s="1">
        <v>12</v>
      </c>
      <c r="H136" s="1"/>
      <c r="I136" s="1">
        <f t="shared" si="2"/>
        <v>63</v>
      </c>
    </row>
    <row r="137" spans="1:9" x14ac:dyDescent="0.25">
      <c r="A137" s="11"/>
      <c r="B137" s="1" t="s">
        <v>102</v>
      </c>
      <c r="C137" s="1"/>
      <c r="D137" s="1">
        <v>70</v>
      </c>
      <c r="E137" s="1">
        <v>138</v>
      </c>
      <c r="F137" s="1">
        <v>133</v>
      </c>
      <c r="G137" s="1">
        <v>67</v>
      </c>
      <c r="H137" s="1"/>
      <c r="I137" s="1">
        <f t="shared" si="2"/>
        <v>408</v>
      </c>
    </row>
    <row r="138" spans="1:9" x14ac:dyDescent="0.25">
      <c r="A138" s="11"/>
      <c r="B138" s="1" t="s">
        <v>103</v>
      </c>
      <c r="C138" s="1"/>
      <c r="D138" s="1">
        <v>54</v>
      </c>
      <c r="E138" s="1">
        <v>108</v>
      </c>
      <c r="F138" s="1">
        <v>114</v>
      </c>
      <c r="G138" s="1">
        <v>60</v>
      </c>
      <c r="H138" s="1"/>
      <c r="I138" s="1">
        <f t="shared" si="2"/>
        <v>336</v>
      </c>
    </row>
    <row r="139" spans="1:9" x14ac:dyDescent="0.25">
      <c r="A139" s="11"/>
      <c r="B139" s="1" t="s">
        <v>104</v>
      </c>
      <c r="C139" s="1"/>
      <c r="D139" s="1">
        <v>19</v>
      </c>
      <c r="E139" s="1">
        <v>44</v>
      </c>
      <c r="F139" s="1">
        <v>42</v>
      </c>
      <c r="G139" s="1">
        <v>22</v>
      </c>
      <c r="H139" s="1"/>
      <c r="I139" s="1">
        <f t="shared" si="2"/>
        <v>127</v>
      </c>
    </row>
    <row r="140" spans="1:9" x14ac:dyDescent="0.25">
      <c r="A140" s="11"/>
      <c r="B140" s="1" t="s">
        <v>105</v>
      </c>
      <c r="C140" s="1"/>
      <c r="D140" s="1">
        <v>35</v>
      </c>
      <c r="E140" s="1">
        <v>73</v>
      </c>
      <c r="F140" s="1">
        <v>73</v>
      </c>
      <c r="G140" s="1">
        <v>36</v>
      </c>
      <c r="H140" s="1"/>
      <c r="I140" s="1">
        <f t="shared" si="2"/>
        <v>217</v>
      </c>
    </row>
    <row r="141" spans="1:9" x14ac:dyDescent="0.25">
      <c r="A141" s="11"/>
      <c r="B141" s="1" t="s">
        <v>106</v>
      </c>
      <c r="C141" s="1"/>
      <c r="D141" s="1">
        <v>22</v>
      </c>
      <c r="E141" s="1">
        <v>46</v>
      </c>
      <c r="F141" s="1">
        <v>45</v>
      </c>
      <c r="G141" s="1">
        <v>24</v>
      </c>
      <c r="H141" s="1"/>
      <c r="I141" s="1">
        <f t="shared" si="2"/>
        <v>137</v>
      </c>
    </row>
    <row r="142" spans="1:9" x14ac:dyDescent="0.25">
      <c r="A142" s="12"/>
      <c r="B142" s="1" t="s">
        <v>107</v>
      </c>
      <c r="C142" s="1"/>
      <c r="D142" s="1">
        <v>65</v>
      </c>
      <c r="E142" s="1">
        <v>128</v>
      </c>
      <c r="F142" s="1">
        <v>132</v>
      </c>
      <c r="G142" s="1">
        <v>66</v>
      </c>
      <c r="H142" s="1"/>
      <c r="I142" s="1">
        <f t="shared" si="2"/>
        <v>391</v>
      </c>
    </row>
    <row r="143" spans="1:9" x14ac:dyDescent="0.25">
      <c r="A143" s="7" t="s">
        <v>8</v>
      </c>
      <c r="B143" s="8"/>
      <c r="C143" s="9"/>
      <c r="D143" s="2">
        <f>SUM(D109:D142)</f>
        <v>3232</v>
      </c>
      <c r="E143" s="2">
        <f>SUM(E109:E142)</f>
        <v>6766</v>
      </c>
      <c r="F143" s="2">
        <f>SUM(F109:F142)</f>
        <v>6580</v>
      </c>
      <c r="G143" s="2">
        <f>SUM(G109:G142)</f>
        <v>3276</v>
      </c>
      <c r="H143" s="2"/>
      <c r="I143" s="2">
        <f>SUM(I109:I142)</f>
        <v>19854</v>
      </c>
    </row>
    <row r="152" spans="1:9" ht="18.75" x14ac:dyDescent="0.3">
      <c r="A152" s="3" t="s">
        <v>113</v>
      </c>
      <c r="B152" s="3"/>
    </row>
    <row r="153" spans="1:9" ht="18.75" x14ac:dyDescent="0.3">
      <c r="A153" s="3" t="s">
        <v>114</v>
      </c>
      <c r="B153" s="3"/>
    </row>
    <row r="154" spans="1:9" ht="18.75" x14ac:dyDescent="0.3">
      <c r="A154" s="3" t="s">
        <v>55</v>
      </c>
      <c r="B154" s="3"/>
    </row>
    <row r="155" spans="1:9" ht="18.75" x14ac:dyDescent="0.3">
      <c r="A155" s="3" t="s">
        <v>111</v>
      </c>
      <c r="B155" s="3"/>
    </row>
    <row r="156" spans="1:9" ht="18.75" x14ac:dyDescent="0.3">
      <c r="A156" s="3" t="s">
        <v>115</v>
      </c>
      <c r="B156" s="4"/>
    </row>
    <row r="160" spans="1:9" x14ac:dyDescent="0.25">
      <c r="A160" s="6" t="s">
        <v>0</v>
      </c>
      <c r="B160" s="6" t="s">
        <v>57</v>
      </c>
      <c r="C160" s="6" t="s">
        <v>2</v>
      </c>
      <c r="D160" s="6" t="s">
        <v>3</v>
      </c>
      <c r="E160" s="6" t="s">
        <v>4</v>
      </c>
      <c r="F160" s="6" t="s">
        <v>5</v>
      </c>
      <c r="G160" s="6" t="s">
        <v>6</v>
      </c>
      <c r="H160" s="6" t="s">
        <v>7</v>
      </c>
      <c r="I160" s="6" t="s">
        <v>8</v>
      </c>
    </row>
    <row r="161" spans="1:9" x14ac:dyDescent="0.25">
      <c r="A161" s="1" t="s">
        <v>116</v>
      </c>
      <c r="B161" s="1" t="s">
        <v>112</v>
      </c>
      <c r="C161" s="2"/>
      <c r="D161" s="2">
        <v>7500</v>
      </c>
      <c r="E161" s="2">
        <v>15300</v>
      </c>
      <c r="F161" s="2">
        <v>16000</v>
      </c>
      <c r="G161" s="2">
        <v>8000</v>
      </c>
      <c r="H161" s="2"/>
      <c r="I161" s="2">
        <f>C161+D161+E161+F161+G161+H161</f>
        <v>46800</v>
      </c>
    </row>
  </sheetData>
  <mergeCells count="6">
    <mergeCell ref="A143:C143"/>
    <mergeCell ref="A59:C59"/>
    <mergeCell ref="A16:A58"/>
    <mergeCell ref="A91:C91"/>
    <mergeCell ref="A80:A90"/>
    <mergeCell ref="A109:A1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PUMA STOCK</vt:lpstr>
      <vt:lpstr>Lembar1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2021-10-11T09:00:07Z</dcterms:created>
  <dcterms:modified xsi:type="dcterms:W3CDTF">2021-11-25T10:13:34Z</dcterms:modified>
</cp:coreProperties>
</file>